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76.22\Administracja2\Damian\2025\ST_DZP_24_2025 gazy medyczne\"/>
    </mc:Choice>
  </mc:AlternateContent>
  <bookViews>
    <workbookView xWindow="0" yWindow="0" windowWidth="24000" windowHeight="9735" tabRatio="712"/>
  </bookViews>
  <sheets>
    <sheet name="gazy medyczne" sheetId="31" r:id="rId1"/>
  </sheets>
  <definedNames>
    <definedName name="_xlnm.Print_Area" localSheetId="0">'gazy medyczne'!$A$1:$K$19</definedName>
  </definedNames>
  <calcPr calcId="152511"/>
</workbook>
</file>

<file path=xl/calcChain.xml><?xml version="1.0" encoding="utf-8"?>
<calcChain xmlns="http://schemas.openxmlformats.org/spreadsheetml/2006/main">
  <c r="I15" i="31" l="1"/>
  <c r="H15" i="31"/>
  <c r="F15" i="31"/>
  <c r="H14" i="31" l="1"/>
  <c r="F12" i="31"/>
  <c r="F14" i="31"/>
  <c r="F13" i="31"/>
  <c r="H12" i="31"/>
  <c r="I12" i="31" s="1"/>
  <c r="F11" i="31"/>
  <c r="H11" i="31" s="1"/>
  <c r="H13" i="31" l="1"/>
  <c r="I13" i="31" s="1"/>
  <c r="I11" i="31"/>
  <c r="I14" i="31"/>
  <c r="F10" i="31"/>
  <c r="H10" i="31" l="1"/>
  <c r="I10" i="31" s="1"/>
</calcChain>
</file>

<file path=xl/sharedStrings.xml><?xml version="1.0" encoding="utf-8"?>
<sst xmlns="http://schemas.openxmlformats.org/spreadsheetml/2006/main" count="34" uniqueCount="31">
  <si>
    <t>Lp.</t>
  </si>
  <si>
    <t>Cena jedn. netto zł</t>
  </si>
  <si>
    <t>Wartość netto zł</t>
  </si>
  <si>
    <t>Stawka VAT %</t>
  </si>
  <si>
    <t>Kwota VAT zł</t>
  </si>
  <si>
    <t>Wartość brutto zł</t>
  </si>
  <si>
    <t>……………………………………………………………………………………………………………….</t>
  </si>
  <si>
    <t>(Pełna nazwa Wykonawcy/Wykonawców w przypadku wykonawców 
              wspólnie ubiegających się o udzielenie zamówienia)</t>
  </si>
  <si>
    <t>Ogółem</t>
  </si>
  <si>
    <t xml:space="preserve">      podpis Wykonawcy</t>
  </si>
  <si>
    <t>Kod EAN</t>
  </si>
  <si>
    <t>Nazwa handlowa,
Producent</t>
  </si>
  <si>
    <t>………………………………… dnia ……… ……… 2022 r.                                                                                               ………………………………………………………</t>
  </si>
  <si>
    <t>Ilość</t>
  </si>
  <si>
    <t>Nazwa międzynarodowa/Opis</t>
  </si>
  <si>
    <r>
      <rPr>
        <b/>
        <sz val="11"/>
        <rFont val="Calibri"/>
        <family val="2"/>
        <charset val="238"/>
        <scheme val="minor"/>
      </rPr>
      <t xml:space="preserve">Zamawiający:
</t>
    </r>
    <r>
      <rPr>
        <sz val="11"/>
        <rFont val="Calibri"/>
        <family val="2"/>
        <charset val="238"/>
        <scheme val="minor"/>
      </rPr>
      <t>Szpital Chorób Płuc i Opieka Długoterminowa im. św. Jana Pawła  II w Górnie 
36-051 Górno, ul. Rzeszowska 5</t>
    </r>
  </si>
  <si>
    <t>ST/DZP/24/2025 - Załącznik nr 2 do SWZ</t>
  </si>
  <si>
    <t>FORMULARZ CENOWY
dostawa gazów medycznych</t>
  </si>
  <si>
    <t>Dzierżawa zbiornika na tlen ciekły o pojemności 3000 l</t>
  </si>
  <si>
    <t>Tlen medyczny ciekły</t>
  </si>
  <si>
    <t>Transport tlenu medycznego</t>
  </si>
  <si>
    <t>kurs</t>
  </si>
  <si>
    <t>wiązki</t>
  </si>
  <si>
    <t>miesiąc</t>
  </si>
  <si>
    <t>Tlen medyczny sprężony o poj. 50 l - 200B (wiązki 12 butli)</t>
  </si>
  <si>
    <t>Jedn. miary</t>
  </si>
  <si>
    <t>………………………………… dnia ………………………………... r.                                                                                                                               …...………………………………………</t>
  </si>
  <si>
    <t xml:space="preserve">                  podpis Wykonawcy</t>
  </si>
  <si>
    <t>kg</t>
  </si>
  <si>
    <t>Transport wiązek</t>
  </si>
  <si>
    <t xml:space="preserve">         Miejscowość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</si>
</sst>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name val="Calibri"/>
      <family val="2"/>
      <charset val="238"/>
    </font>
    <font>
      <sz val="11"/>
      <color rgb="FF000000"/>
      <name val="Czcionka tekstu podstawowego"/>
      <charset val="238"/>
    </font>
    <font>
      <sz val="10"/>
      <color rgb="FF000000"/>
      <name val="Arial1"/>
      <charset val="238"/>
    </font>
    <font>
      <sz val="9"/>
      <name val="Cambria"/>
      <family val="1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name val="Arial"/>
      <family val="2"/>
      <charset val="238"/>
    </font>
    <font>
      <i/>
      <sz val="11"/>
      <name val="Calibri"/>
      <family val="2"/>
      <charset val="238"/>
      <scheme val="minor"/>
    </font>
    <font>
      <b/>
      <sz val="9"/>
      <name val="Cambria"/>
      <family val="1"/>
      <charset val="238"/>
    </font>
    <font>
      <sz val="12"/>
      <name val="Calibri"/>
      <family val="2"/>
      <charset val="238"/>
      <scheme val="minor"/>
    </font>
    <font>
      <sz val="10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 applyNumberFormat="0" applyFont="0" applyFill="0" applyBorder="0" applyAlignment="0" applyProtection="0"/>
    <xf numFmtId="0" fontId="3" fillId="0" borderId="0" applyNumberFormat="0" applyBorder="0" applyProtection="0"/>
    <xf numFmtId="0" fontId="2" fillId="0" borderId="0"/>
    <xf numFmtId="0" fontId="4" fillId="0" borderId="0" applyNumberFormat="0" applyBorder="0" applyProtection="0"/>
  </cellStyleXfs>
  <cellXfs count="48">
    <xf numFmtId="0" fontId="0" fillId="0" borderId="0" xfId="0"/>
    <xf numFmtId="4" fontId="0" fillId="0" borderId="1" xfId="0" applyNumberFormat="1" applyFill="1" applyBorder="1" applyAlignment="1">
      <alignment vertical="center"/>
    </xf>
    <xf numFmtId="4" fontId="6" fillId="0" borderId="1" xfId="0" applyNumberFormat="1" applyFont="1" applyFill="1" applyBorder="1" applyAlignment="1">
      <alignment vertical="center"/>
    </xf>
    <xf numFmtId="9" fontId="6" fillId="0" borderId="1" xfId="0" applyNumberFormat="1" applyFont="1" applyFill="1" applyBorder="1" applyAlignment="1">
      <alignment vertical="center"/>
    </xf>
    <xf numFmtId="0" fontId="6" fillId="3" borderId="0" xfId="0" applyFont="1" applyFill="1"/>
    <xf numFmtId="0" fontId="10" fillId="2" borderId="4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4" fontId="7" fillId="2" borderId="2" xfId="0" applyNumberFormat="1" applyFont="1" applyFill="1" applyBorder="1"/>
    <xf numFmtId="0" fontId="6" fillId="2" borderId="0" xfId="0" applyFont="1" applyFill="1" applyBorder="1"/>
    <xf numFmtId="4" fontId="7" fillId="2" borderId="0" xfId="0" applyNumberFormat="1" applyFont="1" applyFill="1" applyBorder="1"/>
    <xf numFmtId="0" fontId="6" fillId="2" borderId="0" xfId="0" applyFont="1" applyFill="1" applyAlignment="1">
      <alignment horizontal="center"/>
    </xf>
    <xf numFmtId="0" fontId="6" fillId="2" borderId="0" xfId="0" applyFont="1" applyFill="1" applyAlignment="1">
      <alignment wrapText="1"/>
    </xf>
    <xf numFmtId="0" fontId="6" fillId="2" borderId="0" xfId="0" applyFont="1" applyFill="1"/>
    <xf numFmtId="0" fontId="6" fillId="3" borderId="0" xfId="0" applyFont="1" applyFill="1" applyAlignment="1">
      <alignment horizontal="center"/>
    </xf>
    <xf numFmtId="0" fontId="6" fillId="3" borderId="0" xfId="0" applyFont="1" applyFill="1" applyAlignment="1">
      <alignment wrapText="1"/>
    </xf>
    <xf numFmtId="0" fontId="8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left"/>
    </xf>
    <xf numFmtId="9" fontId="6" fillId="2" borderId="0" xfId="0" applyNumberFormat="1" applyFont="1" applyFill="1"/>
    <xf numFmtId="0" fontId="10" fillId="2" borderId="3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vertical="center"/>
    </xf>
    <xf numFmtId="4" fontId="0" fillId="0" borderId="1" xfId="0" applyNumberFormat="1" applyFill="1" applyBorder="1" applyAlignment="1">
      <alignment vertical="center"/>
    </xf>
    <xf numFmtId="9" fontId="6" fillId="0" borderId="1" xfId="0" applyNumberFormat="1" applyFont="1" applyFill="1" applyBorder="1" applyAlignment="1">
      <alignment vertical="center"/>
    </xf>
    <xf numFmtId="0" fontId="6" fillId="0" borderId="1" xfId="0" applyFont="1" applyFill="1" applyBorder="1"/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6" fillId="3" borderId="0" xfId="0" applyFont="1" applyFill="1" applyBorder="1"/>
    <xf numFmtId="3" fontId="6" fillId="2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horizontal="left" vertical="top"/>
    </xf>
    <xf numFmtId="0" fontId="10" fillId="2" borderId="7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left" wrapText="1"/>
    </xf>
    <xf numFmtId="0" fontId="6" fillId="2" borderId="0" xfId="0" applyFont="1" applyFill="1" applyAlignment="1">
      <alignment horizontal="left"/>
    </xf>
    <xf numFmtId="0" fontId="5" fillId="4" borderId="1" xfId="0" applyFont="1" applyFill="1" applyBorder="1" applyAlignment="1">
      <alignment horizontal="center" vertical="center" wrapText="1"/>
    </xf>
    <xf numFmtId="4" fontId="6" fillId="2" borderId="10" xfId="0" applyNumberFormat="1" applyFont="1" applyFill="1" applyBorder="1" applyAlignment="1">
      <alignment horizontal="center" vertical="center"/>
    </xf>
    <xf numFmtId="4" fontId="6" fillId="2" borderId="12" xfId="0" applyNumberFormat="1" applyFont="1" applyFill="1" applyBorder="1" applyAlignment="1">
      <alignment horizontal="center" vertical="center"/>
    </xf>
    <xf numFmtId="4" fontId="6" fillId="2" borderId="0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right"/>
    </xf>
    <xf numFmtId="0" fontId="6" fillId="2" borderId="0" xfId="0" applyFont="1" applyFill="1" applyAlignment="1">
      <alignment horizontal="left" vertical="top" wrapText="1"/>
    </xf>
    <xf numFmtId="0" fontId="8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</cellXfs>
  <cellStyles count="5">
    <cellStyle name="Excel Built-in Normal" xfId="2"/>
    <cellStyle name="Normalny" xfId="0" builtinId="0"/>
    <cellStyle name="Normalny 2" xfId="3"/>
    <cellStyle name="Normalny 3" xfId="1"/>
    <cellStyle name="Styl 1" xfId="4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tabSelected="1" topLeftCell="A7" zoomScale="120" zoomScaleNormal="120" workbookViewId="0">
      <selection activeCell="I22" sqref="I22"/>
    </sheetView>
  </sheetViews>
  <sheetFormatPr defaultColWidth="9.140625" defaultRowHeight="15"/>
  <cols>
    <col min="1" max="1" width="4.28515625" style="15" customWidth="1"/>
    <col min="2" max="2" width="33.140625" style="16" customWidth="1"/>
    <col min="3" max="3" width="12.28515625" style="4" customWidth="1"/>
    <col min="4" max="4" width="8.42578125" style="15" customWidth="1"/>
    <col min="5" max="5" width="8" style="4" customWidth="1"/>
    <col min="6" max="6" width="10.5703125" style="4" customWidth="1"/>
    <col min="7" max="7" width="7" style="4" customWidth="1"/>
    <col min="8" max="8" width="8.85546875" style="4" customWidth="1"/>
    <col min="9" max="9" width="12.85546875" style="4" customWidth="1"/>
    <col min="10" max="10" width="19.85546875" style="4" customWidth="1"/>
    <col min="11" max="11" width="20.42578125" style="4" customWidth="1"/>
    <col min="12" max="16384" width="9.140625" style="4"/>
  </cols>
  <sheetData>
    <row r="1" spans="1:12">
      <c r="A1" s="44" t="s">
        <v>16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2" ht="48.75" customHeight="1">
      <c r="A2" s="45" t="s">
        <v>15</v>
      </c>
      <c r="B2" s="45"/>
      <c r="C2" s="45"/>
      <c r="D2" s="45"/>
      <c r="E2" s="45"/>
      <c r="F2" s="45"/>
      <c r="G2" s="45"/>
      <c r="H2" s="45"/>
      <c r="I2" s="45"/>
      <c r="J2" s="45"/>
      <c r="K2" s="45"/>
    </row>
    <row r="3" spans="1:12" ht="42" customHeight="1">
      <c r="A3" s="46" t="s">
        <v>17</v>
      </c>
      <c r="B3" s="47"/>
      <c r="C3" s="47"/>
      <c r="D3" s="47"/>
      <c r="E3" s="47"/>
      <c r="F3" s="47"/>
      <c r="G3" s="47"/>
      <c r="H3" s="47"/>
      <c r="I3" s="47"/>
      <c r="J3" s="47"/>
      <c r="K3" s="47"/>
    </row>
    <row r="4" spans="1:12" ht="15.75" customHeight="1">
      <c r="A4" s="17"/>
      <c r="B4" s="17"/>
      <c r="C4" s="18"/>
      <c r="D4" s="18"/>
      <c r="E4" s="18"/>
      <c r="F4" s="18"/>
      <c r="G4" s="18"/>
      <c r="H4" s="18"/>
      <c r="I4" s="18"/>
      <c r="J4" s="18"/>
      <c r="K4" s="18"/>
    </row>
    <row r="5" spans="1:12" ht="15.75" customHeight="1">
      <c r="A5" s="39" t="s">
        <v>6</v>
      </c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2">
      <c r="A6" s="39" t="s">
        <v>6</v>
      </c>
      <c r="B6" s="39"/>
      <c r="C6" s="39"/>
      <c r="D6" s="39"/>
      <c r="E6" s="39"/>
      <c r="F6" s="39"/>
      <c r="G6" s="39"/>
      <c r="H6" s="39"/>
      <c r="I6" s="39"/>
      <c r="J6" s="39"/>
      <c r="K6" s="39"/>
    </row>
    <row r="7" spans="1:12">
      <c r="A7" s="39" t="s">
        <v>6</v>
      </c>
      <c r="B7" s="39"/>
      <c r="C7" s="39"/>
      <c r="D7" s="39"/>
      <c r="E7" s="39"/>
      <c r="F7" s="39"/>
      <c r="G7" s="39"/>
      <c r="H7" s="39"/>
      <c r="I7" s="39"/>
      <c r="J7" s="39"/>
      <c r="K7" s="39"/>
    </row>
    <row r="8" spans="1:12" ht="41.25" customHeight="1" thickBot="1">
      <c r="A8" s="33" t="s">
        <v>7</v>
      </c>
      <c r="B8" s="34"/>
      <c r="C8" s="34"/>
      <c r="D8" s="34"/>
      <c r="E8" s="34"/>
      <c r="F8" s="34"/>
      <c r="G8" s="34"/>
      <c r="H8" s="34"/>
      <c r="I8" s="34"/>
      <c r="J8" s="34"/>
      <c r="K8" s="34"/>
    </row>
    <row r="9" spans="1:12" ht="58.5" customHeight="1">
      <c r="A9" s="5" t="s">
        <v>0</v>
      </c>
      <c r="B9" s="6" t="s">
        <v>14</v>
      </c>
      <c r="C9" s="21" t="s">
        <v>25</v>
      </c>
      <c r="D9" s="6" t="s">
        <v>13</v>
      </c>
      <c r="E9" s="6" t="s">
        <v>1</v>
      </c>
      <c r="F9" s="6" t="s">
        <v>2</v>
      </c>
      <c r="G9" s="6" t="s">
        <v>3</v>
      </c>
      <c r="H9" s="6" t="s">
        <v>4</v>
      </c>
      <c r="I9" s="6" t="s">
        <v>5</v>
      </c>
      <c r="J9" s="7" t="s">
        <v>11</v>
      </c>
      <c r="K9" s="8" t="s">
        <v>10</v>
      </c>
    </row>
    <row r="10" spans="1:12" ht="35.1" customHeight="1">
      <c r="A10" s="22">
        <v>1</v>
      </c>
      <c r="B10" s="28" t="s">
        <v>18</v>
      </c>
      <c r="C10" s="29" t="s">
        <v>23</v>
      </c>
      <c r="D10" s="23">
        <v>12</v>
      </c>
      <c r="E10" s="2"/>
      <c r="F10" s="1">
        <f>D10*E10</f>
        <v>0</v>
      </c>
      <c r="G10" s="3"/>
      <c r="H10" s="1">
        <f>ROUND(F10*G10,2)</f>
        <v>0</v>
      </c>
      <c r="I10" s="1">
        <f>F10+H10</f>
        <v>0</v>
      </c>
      <c r="J10" s="41"/>
      <c r="K10" s="42"/>
      <c r="L10" s="31"/>
    </row>
    <row r="11" spans="1:12" ht="35.1" customHeight="1">
      <c r="A11" s="22">
        <v>2</v>
      </c>
      <c r="B11" s="28" t="s">
        <v>19</v>
      </c>
      <c r="C11" s="29" t="s">
        <v>28</v>
      </c>
      <c r="D11" s="32">
        <v>54000</v>
      </c>
      <c r="E11" s="24"/>
      <c r="F11" s="25">
        <f t="shared" ref="F11:F13" si="0">D11*E11</f>
        <v>0</v>
      </c>
      <c r="G11" s="26"/>
      <c r="H11" s="25">
        <f t="shared" ref="H11:H12" si="1">ROUND(F11*G11,2)</f>
        <v>0</v>
      </c>
      <c r="I11" s="25">
        <f t="shared" ref="I11:I14" si="2">F11+H11</f>
        <v>0</v>
      </c>
      <c r="J11" s="24"/>
      <c r="K11" s="27"/>
    </row>
    <row r="12" spans="1:12" ht="35.1" customHeight="1">
      <c r="A12" s="22">
        <v>3</v>
      </c>
      <c r="B12" s="28" t="s">
        <v>20</v>
      </c>
      <c r="C12" s="29" t="s">
        <v>21</v>
      </c>
      <c r="D12" s="23">
        <v>25</v>
      </c>
      <c r="E12" s="24"/>
      <c r="F12" s="25">
        <f>D12*E12</f>
        <v>0</v>
      </c>
      <c r="G12" s="26"/>
      <c r="H12" s="25">
        <f t="shared" si="1"/>
        <v>0</v>
      </c>
      <c r="I12" s="25">
        <f t="shared" si="2"/>
        <v>0</v>
      </c>
      <c r="J12" s="41"/>
      <c r="K12" s="42"/>
      <c r="L12" s="31"/>
    </row>
    <row r="13" spans="1:12" ht="35.1" customHeight="1">
      <c r="A13" s="40">
        <v>4</v>
      </c>
      <c r="B13" s="28" t="s">
        <v>24</v>
      </c>
      <c r="C13" s="30" t="s">
        <v>22</v>
      </c>
      <c r="D13" s="23">
        <v>4</v>
      </c>
      <c r="E13" s="24"/>
      <c r="F13" s="25">
        <f t="shared" si="0"/>
        <v>0</v>
      </c>
      <c r="G13" s="26"/>
      <c r="H13" s="25">
        <f>ROUND(F13*G13,2)</f>
        <v>0</v>
      </c>
      <c r="I13" s="25">
        <f t="shared" si="2"/>
        <v>0</v>
      </c>
      <c r="J13" s="24"/>
      <c r="K13" s="27"/>
    </row>
    <row r="14" spans="1:12" ht="35.1" customHeight="1">
      <c r="A14" s="40"/>
      <c r="B14" s="28" t="s">
        <v>29</v>
      </c>
      <c r="C14" s="30" t="s">
        <v>21</v>
      </c>
      <c r="D14" s="23">
        <v>1</v>
      </c>
      <c r="E14" s="2"/>
      <c r="F14" s="25">
        <f>D14*E14</f>
        <v>0</v>
      </c>
      <c r="G14" s="26"/>
      <c r="H14" s="25">
        <f>ROUND(F14*G14,2)</f>
        <v>0</v>
      </c>
      <c r="I14" s="25">
        <f t="shared" si="2"/>
        <v>0</v>
      </c>
      <c r="J14" s="43"/>
      <c r="K14" s="43"/>
      <c r="L14" s="31"/>
    </row>
    <row r="15" spans="1:12" ht="24" customHeight="1">
      <c r="A15" s="35" t="s">
        <v>8</v>
      </c>
      <c r="B15" s="36"/>
      <c r="C15" s="36"/>
      <c r="D15" s="36"/>
      <c r="E15" s="37"/>
      <c r="F15" s="9">
        <f>SUM(F10:F14)</f>
        <v>0</v>
      </c>
      <c r="G15" s="10"/>
      <c r="H15" s="9">
        <f>SUM(H10:H14)</f>
        <v>0</v>
      </c>
      <c r="I15" s="9">
        <f>SUM(I10:I14)</f>
        <v>0</v>
      </c>
      <c r="J15" s="11"/>
      <c r="K15" s="10"/>
    </row>
    <row r="16" spans="1:12" ht="30" hidden="1" customHeight="1">
      <c r="A16" s="38" t="s">
        <v>12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</row>
    <row r="17" spans="1:11" hidden="1">
      <c r="A17" s="12"/>
      <c r="B17" s="13"/>
      <c r="C17" s="14"/>
      <c r="D17" s="14"/>
      <c r="E17" s="12"/>
      <c r="F17" s="14"/>
      <c r="G17" s="14"/>
      <c r="H17" s="14"/>
      <c r="I17" s="14" t="s">
        <v>9</v>
      </c>
      <c r="J17" s="14"/>
      <c r="K17" s="14"/>
    </row>
    <row r="18" spans="1:11" ht="63.75" customHeight="1">
      <c r="A18" s="38" t="s">
        <v>26</v>
      </c>
      <c r="B18" s="38"/>
      <c r="C18" s="38"/>
      <c r="D18" s="38"/>
      <c r="E18" s="38"/>
      <c r="F18" s="38"/>
      <c r="G18" s="38"/>
      <c r="H18" s="38"/>
      <c r="I18" s="38"/>
      <c r="J18" s="38"/>
      <c r="K18" s="38"/>
    </row>
    <row r="19" spans="1:11" ht="15.75" customHeight="1">
      <c r="A19" s="19" t="s">
        <v>30</v>
      </c>
      <c r="B19" s="13"/>
      <c r="C19" s="13"/>
      <c r="D19" s="14"/>
      <c r="E19" s="12"/>
      <c r="F19" s="14"/>
      <c r="G19" s="20"/>
      <c r="H19" s="14"/>
      <c r="I19" s="14"/>
      <c r="J19" s="14" t="s">
        <v>27</v>
      </c>
      <c r="K19" s="14"/>
    </row>
  </sheetData>
  <mergeCells count="14">
    <mergeCell ref="A1:K1"/>
    <mergeCell ref="A2:K2"/>
    <mergeCell ref="A3:K3"/>
    <mergeCell ref="A5:K5"/>
    <mergeCell ref="A6:K6"/>
    <mergeCell ref="A8:K8"/>
    <mergeCell ref="A15:E15"/>
    <mergeCell ref="A16:K16"/>
    <mergeCell ref="A18:K18"/>
    <mergeCell ref="A7:K7"/>
    <mergeCell ref="A13:A14"/>
    <mergeCell ref="J10:K10"/>
    <mergeCell ref="J12:K12"/>
    <mergeCell ref="J14:K14"/>
  </mergeCells>
  <pageMargins left="0.19685039370078741" right="0.19685039370078741" top="0.19685039370078741" bottom="0.19685039370078741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gazy medyczne</vt:lpstr>
      <vt:lpstr>'gazy medyczne'!Obszar_wydruku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Tomasz Dobosz</cp:lastModifiedBy>
  <cp:lastPrinted>2025-12-04T08:09:16Z</cp:lastPrinted>
  <dcterms:created xsi:type="dcterms:W3CDTF">2020-06-04T06:26:52Z</dcterms:created>
  <dcterms:modified xsi:type="dcterms:W3CDTF">2025-12-05T10:57:23Z</dcterms:modified>
</cp:coreProperties>
</file>